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henrik\Projects\products\esepro\documentation\"/>
    </mc:Choice>
  </mc:AlternateContent>
  <xr:revisionPtr revIDLastSave="0" documentId="13_ncr:1_{F9ED49EA-9159-43DA-A284-C8D5F7BC6AA6}" xr6:coauthVersionLast="47" xr6:coauthVersionMax="47" xr10:uidLastSave="{00000000-0000-0000-0000-000000000000}"/>
  <bookViews>
    <workbookView xWindow="25050" yWindow="2025" windowWidth="23820" windowHeight="18660" xr2:uid="{00000000-000D-0000-FFFF-FFFF00000000}"/>
  </bookViews>
  <sheets>
    <sheet name="Word Mapping" sheetId="1" r:id="rId1"/>
    <sheet name="Register Bits mapping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  <c r="F5" i="1"/>
  <c r="F22" i="1"/>
  <c r="F20" i="1"/>
  <c r="F19" i="1"/>
  <c r="F18" i="1"/>
  <c r="F17" i="1"/>
  <c r="F15" i="1"/>
  <c r="F14" i="1"/>
  <c r="F13" i="1"/>
  <c r="F11" i="1"/>
  <c r="F10" i="1"/>
  <c r="F9" i="1"/>
  <c r="F8" i="1"/>
  <c r="F7" i="1"/>
  <c r="F6" i="1"/>
  <c r="F21" i="1"/>
  <c r="F12" i="1"/>
  <c r="A2" i="2"/>
</calcChain>
</file>

<file path=xl/sharedStrings.xml><?xml version="1.0" encoding="utf-8"?>
<sst xmlns="http://schemas.openxmlformats.org/spreadsheetml/2006/main" count="228" uniqueCount="124">
  <si>
    <t>register</t>
  </si>
  <si>
    <t>-</t>
  </si>
  <si>
    <t>0.01 Hz</t>
  </si>
  <si>
    <t>Comment</t>
  </si>
  <si>
    <t>0.1 V</t>
  </si>
  <si>
    <t>n/a</t>
  </si>
  <si>
    <t>0.001 A</t>
  </si>
  <si>
    <t>1 var</t>
  </si>
  <si>
    <t>divide by 10</t>
  </si>
  <si>
    <t>divide by 1000</t>
  </si>
  <si>
    <t>Conversion Operation</t>
  </si>
  <si>
    <t>Type</t>
  </si>
  <si>
    <t>int32</t>
  </si>
  <si>
    <t>int16</t>
  </si>
  <si>
    <t>uint16</t>
  </si>
  <si>
    <t>Internal alarm 1</t>
  </si>
  <si>
    <t>Internal alarm 2</t>
  </si>
  <si>
    <t>Internal alarm 7</t>
  </si>
  <si>
    <t>set to 3 for kW, set to 0 for V</t>
  </si>
  <si>
    <t>Refer to Register Bits mapping sheet</t>
  </si>
  <si>
    <t>Mux No.</t>
  </si>
  <si>
    <t>map bits</t>
  </si>
  <si>
    <t>1 W</t>
  </si>
  <si>
    <t>Profibus</t>
  </si>
  <si>
    <t>set to 0</t>
  </si>
  <si>
    <t>LS 4 Content</t>
  </si>
  <si>
    <t>LS 4 Unit</t>
  </si>
  <si>
    <t>Protocol number "1600"</t>
  </si>
  <si>
    <t xml:space="preserve"> Power factor cos ϕ dimensionless</t>
  </si>
  <si>
    <t xml:space="preserve"> Internal alarms 1</t>
  </si>
  <si>
    <t xml:space="preserve"> Internal alarms 2</t>
  </si>
  <si>
    <t xml:space="preserve"> Internal alarms 3</t>
  </si>
  <si>
    <t xml:space="preserve"> Internal alarms 4</t>
  </si>
  <si>
    <t xml:space="preserve"> Internal alarms 5</t>
  </si>
  <si>
    <t xml:space="preserve"> Internal alarms 6</t>
  </si>
  <si>
    <t xml:space="preserve"> Internal alarms 7</t>
  </si>
  <si>
    <t xml:space="preserve"> Internal Diagnosis</t>
  </si>
  <si>
    <t xml:space="preserve">Voltage L12, system [A] </t>
  </si>
  <si>
    <t>V × 10UGNEXPO</t>
  </si>
  <si>
    <t xml:space="preserve">Voltage L23, system [A] </t>
  </si>
  <si>
    <t xml:space="preserve">Voltage L31, system [A] </t>
  </si>
  <si>
    <t xml:space="preserve">Voltage L1N, system [A] </t>
  </si>
  <si>
    <t xml:space="preserve">Voltage L2N, system [A] </t>
  </si>
  <si>
    <t xml:space="preserve">Voltage L3N, system [A] </t>
  </si>
  <si>
    <t xml:space="preserve">Frequency, system [A] </t>
  </si>
  <si>
    <t>Hz × 100</t>
  </si>
  <si>
    <t xml:space="preserve">Current in L1, system [A] </t>
  </si>
  <si>
    <t>A × 10IGNEXPO</t>
  </si>
  <si>
    <t xml:space="preserve"> Current in L2, system [A] </t>
  </si>
  <si>
    <t xml:space="preserve"> Current in L3, system [A] </t>
  </si>
  <si>
    <t xml:space="preserve"> Real power P, system [A] </t>
  </si>
  <si>
    <t>W × 10PGNEXPO</t>
  </si>
  <si>
    <t xml:space="preserve"> Voltage L12, system [B] </t>
  </si>
  <si>
    <t xml:space="preserve"> Voltage L23, system [B] </t>
  </si>
  <si>
    <t xml:space="preserve"> Voltage L31, system [B] </t>
  </si>
  <si>
    <t xml:space="preserve"> Frequency, system [B </t>
  </si>
  <si>
    <t xml:space="preserve"> Re-active power Q, system [A] </t>
  </si>
  <si>
    <t>var × 10PNTEXPO</t>
  </si>
  <si>
    <t>Emulated</t>
  </si>
  <si>
    <t>LS-5 Description</t>
  </si>
  <si>
    <t>LS5 Unit</t>
  </si>
  <si>
    <t>System A current 1</t>
  </si>
  <si>
    <t>Parameter ID</t>
  </si>
  <si>
    <t>System A current 2</t>
  </si>
  <si>
    <t>System A current 3</t>
  </si>
  <si>
    <t>System A voltage L1-L2</t>
  </si>
  <si>
    <t>System A voltage L1-N</t>
  </si>
  <si>
    <t>System A voltage L2-L3</t>
  </si>
  <si>
    <t>System A voltage L2-N</t>
  </si>
  <si>
    <t>System A voltage L3-L1</t>
  </si>
  <si>
    <t>System A voltage L3-N</t>
  </si>
  <si>
    <t>System A frequency</t>
  </si>
  <si>
    <t>System A total reactive power</t>
  </si>
  <si>
    <t>System A power factor (cos.phi)</t>
  </si>
  <si>
    <t>System A total active power</t>
  </si>
  <si>
    <t>System B frequency</t>
  </si>
  <si>
    <t>System B voltage L1-L2</t>
  </si>
  <si>
    <t>System B voltage L2-L3</t>
  </si>
  <si>
    <t>System B voltage L3-L1</t>
  </si>
  <si>
    <t>set to 0 for V and A</t>
  </si>
  <si>
    <t xml:space="preserve"> Exponents: PGNEXPO, UNTEXPO [B]</t>
  </si>
  <si>
    <t xml:space="preserve"> Exponents UGNEXPO [A] IGNEXPO</t>
  </si>
  <si>
    <t>Data Protocol Mapping for ESEPRO LS 4 Emulation using LS-5 Data Protocol 5302</t>
  </si>
  <si>
    <t>LS-5 Mux</t>
  </si>
  <si>
    <t>LS-5 Register Name</t>
  </si>
  <si>
    <t>Register Bits Mapping for ESEPRO GW-4 to LS 4 Emulation using LS-5</t>
  </si>
  <si>
    <t>LS 4 Register Name</t>
  </si>
  <si>
    <t>Internal, not supported</t>
  </si>
  <si>
    <t>Wrong rotary field</t>
  </si>
  <si>
    <t>terminal 32</t>
  </si>
  <si>
    <t>terminal 31</t>
  </si>
  <si>
    <t>terminal 74</t>
  </si>
  <si>
    <t>terminal 75</t>
  </si>
  <si>
    <t>Overfrequency level 2</t>
  </si>
  <si>
    <t>Underfrequency level 2</t>
  </si>
  <si>
    <t>Overvoltage level 2</t>
  </si>
  <si>
    <t>Undervoltage level 2</t>
  </si>
  <si>
    <t>Overfrequency level 1</t>
  </si>
  <si>
    <t>Underfrequency level 1</t>
  </si>
  <si>
    <t>Overvoltage level 1</t>
  </si>
  <si>
    <t>Undervoltage level 1</t>
  </si>
  <si>
    <t>df/dt alarm</t>
  </si>
  <si>
    <t>Asymmetry</t>
  </si>
  <si>
    <t>dϕ/dt phase/vector jump</t>
  </si>
  <si>
    <t>07.07 System A overfrequency threshold 2</t>
  </si>
  <si>
    <t>07.06 System A overfrequency threshold 1</t>
  </si>
  <si>
    <t>07.09 System A underfrequency threshold 2</t>
  </si>
  <si>
    <t>07.10 System A overvoltage threshold 1</t>
  </si>
  <si>
    <t>07.11 System A overvoltage threshold 2</t>
  </si>
  <si>
    <t>07.12 System A undervoltage threshold 1</t>
  </si>
  <si>
    <t>07.13 System A undervoltage threshold 2</t>
  </si>
  <si>
    <t>07.26 System A voltage asymmetry (with negative sequence)</t>
  </si>
  <si>
    <t>07.15 df/dt (ROCOF)</t>
  </si>
  <si>
    <t>07.14 System A phase shift</t>
  </si>
  <si>
    <t>00.01 LM Internal flag 1</t>
  </si>
  <si>
    <t>00.02 LM Internal flag 2</t>
  </si>
  <si>
    <t>00.03 LM Internal flag 3</t>
  </si>
  <si>
    <t>00.04 LM Internal flag 4</t>
  </si>
  <si>
    <t>Use LogicManager</t>
  </si>
  <si>
    <t>00.04 LM Internal flag 5</t>
  </si>
  <si>
    <t>Start</t>
  </si>
  <si>
    <t xml:space="preserve"> No.</t>
  </si>
  <si>
    <t>1:1</t>
  </si>
  <si>
    <t>Version 2, 8/7/2024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</si>
</sst>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20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9C5700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5" fillId="2" borderId="0" applyNumberFormat="0" applyBorder="0" applyAlignment="0" applyProtection="0"/>
    <xf numFmtId="0" fontId="6" fillId="3" borderId="0" applyNumberFormat="0" applyBorder="0" applyAlignment="0" applyProtection="0"/>
  </cellStyleXfs>
  <cellXfs count="2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14" fontId="3" fillId="0" borderId="0" xfId="0" applyNumberFormat="1" applyFont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left"/>
    </xf>
    <xf numFmtId="0" fontId="3" fillId="0" borderId="0" xfId="0" applyFont="1" applyAlignment="1">
      <alignment wrapText="1"/>
    </xf>
    <xf numFmtId="20" fontId="3" fillId="0" borderId="0" xfId="0" quotePrefix="1" applyNumberFormat="1" applyFont="1"/>
    <xf numFmtId="0" fontId="4" fillId="0" borderId="0" xfId="0" applyFont="1" applyAlignment="1">
      <alignment wrapText="1" shrinkToFit="1"/>
    </xf>
    <xf numFmtId="0" fontId="3" fillId="0" borderId="0" xfId="0" applyFont="1" applyAlignment="1">
      <alignment wrapText="1" shrinkToFit="1"/>
    </xf>
    <xf numFmtId="0" fontId="3" fillId="0" borderId="0" xfId="0" applyFont="1" applyAlignment="1">
      <alignment horizontal="left" vertical="top" wrapText="1"/>
    </xf>
    <xf numFmtId="0" fontId="8" fillId="4" borderId="0" xfId="0" applyFont="1" applyFill="1"/>
    <xf numFmtId="0" fontId="9" fillId="0" borderId="0" xfId="0" applyFont="1" applyAlignment="1">
      <alignment horizontal="center"/>
    </xf>
    <xf numFmtId="0" fontId="9" fillId="0" borderId="0" xfId="0" applyFont="1"/>
    <xf numFmtId="0" fontId="10" fillId="0" borderId="0" xfId="1" applyFont="1" applyFill="1"/>
    <xf numFmtId="0" fontId="7" fillId="0" borderId="0" xfId="2" applyFont="1" applyFill="1"/>
    <xf numFmtId="0" fontId="10" fillId="0" borderId="0" xfId="1" applyFont="1" applyFill="1" applyAlignment="1">
      <alignment horizontal="center"/>
    </xf>
    <xf numFmtId="0" fontId="10" fillId="0" borderId="0" xfId="1" applyFont="1" applyFill="1" applyAlignment="1">
      <alignment horizontal="left"/>
    </xf>
  </cellXfs>
  <cellStyles count="3">
    <cellStyle name="Bad" xfId="1" builtinId="27"/>
    <cellStyle name="Neutral" xfId="2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7"/>
  <sheetViews>
    <sheetView tabSelected="1" workbookViewId="0">
      <selection activeCell="A3" sqref="A3"/>
    </sheetView>
  </sheetViews>
  <sheetFormatPr defaultRowHeight="14.25" x14ac:dyDescent="0.2"/>
  <cols>
    <col min="1" max="1" width="9.5703125" style="7" customWidth="1"/>
    <col min="2" max="2" width="10.140625" style="7" customWidth="1"/>
    <col min="3" max="3" width="29.85546875" style="6" customWidth="1"/>
    <col min="4" max="4" width="27.85546875" style="6" customWidth="1"/>
    <col min="5" max="5" width="13.85546875" style="7" customWidth="1"/>
    <col min="6" max="6" width="7.5703125" style="7" hidden="1" customWidth="1"/>
    <col min="7" max="7" width="14.85546875" style="7" customWidth="1"/>
    <col min="8" max="8" width="8.42578125" style="7" customWidth="1"/>
    <col min="9" max="9" width="36.28515625" style="4" customWidth="1"/>
    <col min="10" max="10" width="11.28515625" style="6" customWidth="1"/>
    <col min="11" max="11" width="23.85546875" style="6" customWidth="1"/>
    <col min="12" max="12" width="38.5703125" style="6" customWidth="1"/>
    <col min="13" max="16384" width="9.140625" style="6"/>
  </cols>
  <sheetData>
    <row r="1" spans="1:12" s="2" customFormat="1" ht="26.25" x14ac:dyDescent="0.4">
      <c r="A1" s="1" t="s">
        <v>82</v>
      </c>
      <c r="B1" s="3"/>
      <c r="E1" s="3"/>
      <c r="F1" s="3"/>
      <c r="G1" s="3"/>
      <c r="H1" s="3"/>
      <c r="I1" s="1"/>
    </row>
    <row r="2" spans="1:12" x14ac:dyDescent="0.2">
      <c r="A2" s="4" t="s">
        <v>123</v>
      </c>
      <c r="C2" s="5"/>
    </row>
    <row r="4" spans="1:12" s="9" customFormat="1" ht="15" customHeight="1" x14ac:dyDescent="0.25">
      <c r="A4" s="8" t="s">
        <v>121</v>
      </c>
      <c r="B4" s="8" t="s">
        <v>23</v>
      </c>
      <c r="C4" s="9" t="s">
        <v>25</v>
      </c>
      <c r="D4" s="9" t="s">
        <v>26</v>
      </c>
      <c r="E4" s="10" t="s">
        <v>83</v>
      </c>
      <c r="F4" s="10" t="s">
        <v>120</v>
      </c>
      <c r="G4" s="10" t="s">
        <v>62</v>
      </c>
      <c r="H4" s="10" t="s">
        <v>11</v>
      </c>
      <c r="I4" s="11" t="s">
        <v>59</v>
      </c>
      <c r="J4" s="9" t="s">
        <v>60</v>
      </c>
      <c r="K4" s="9" t="s">
        <v>10</v>
      </c>
      <c r="L4" s="9" t="s">
        <v>3</v>
      </c>
    </row>
    <row r="5" spans="1:12" x14ac:dyDescent="0.2">
      <c r="A5" s="7">
        <v>1</v>
      </c>
      <c r="B5" s="7">
        <v>10</v>
      </c>
      <c r="C5" s="6" t="s">
        <v>27</v>
      </c>
      <c r="E5" s="7">
        <v>0</v>
      </c>
      <c r="F5" s="7">
        <f t="shared" ref="F5:F12" si="0">E5*3</f>
        <v>0</v>
      </c>
      <c r="G5" s="7" t="s">
        <v>1</v>
      </c>
      <c r="H5" s="7" t="s">
        <v>13</v>
      </c>
      <c r="I5" s="4" t="s">
        <v>5</v>
      </c>
      <c r="J5" s="7" t="s">
        <v>1</v>
      </c>
      <c r="K5" s="6" t="s">
        <v>58</v>
      </c>
    </row>
    <row r="6" spans="1:12" x14ac:dyDescent="0.2">
      <c r="A6" s="7">
        <v>2</v>
      </c>
      <c r="B6" s="7">
        <v>12</v>
      </c>
      <c r="C6" s="12" t="s">
        <v>37</v>
      </c>
      <c r="D6" s="6" t="s">
        <v>38</v>
      </c>
      <c r="E6" s="7">
        <v>8</v>
      </c>
      <c r="F6" s="7">
        <f t="shared" ref="F6:F11" si="1">E6*3+1</f>
        <v>25</v>
      </c>
      <c r="G6" s="7">
        <v>108</v>
      </c>
      <c r="H6" s="7" t="s">
        <v>12</v>
      </c>
      <c r="I6" s="4" t="s">
        <v>65</v>
      </c>
      <c r="J6" s="6" t="s">
        <v>4</v>
      </c>
      <c r="K6" s="6" t="s">
        <v>8</v>
      </c>
    </row>
    <row r="7" spans="1:12" x14ac:dyDescent="0.2">
      <c r="A7" s="7">
        <v>3</v>
      </c>
      <c r="B7" s="7">
        <v>14</v>
      </c>
      <c r="C7" s="6" t="s">
        <v>39</v>
      </c>
      <c r="D7" s="6" t="s">
        <v>38</v>
      </c>
      <c r="E7" s="7">
        <v>10</v>
      </c>
      <c r="F7" s="7">
        <f t="shared" si="1"/>
        <v>31</v>
      </c>
      <c r="G7" s="7">
        <v>109</v>
      </c>
      <c r="H7" s="7" t="s">
        <v>12</v>
      </c>
      <c r="I7" s="4" t="s">
        <v>67</v>
      </c>
      <c r="J7" s="6" t="s">
        <v>4</v>
      </c>
      <c r="K7" s="6" t="s">
        <v>8</v>
      </c>
    </row>
    <row r="8" spans="1:12" x14ac:dyDescent="0.2">
      <c r="A8" s="7">
        <v>4</v>
      </c>
      <c r="B8" s="7">
        <v>16</v>
      </c>
      <c r="C8" s="6" t="s">
        <v>40</v>
      </c>
      <c r="D8" s="6" t="s">
        <v>38</v>
      </c>
      <c r="E8" s="7">
        <v>12</v>
      </c>
      <c r="F8" s="7">
        <f t="shared" si="1"/>
        <v>37</v>
      </c>
      <c r="G8" s="7">
        <v>110</v>
      </c>
      <c r="H8" s="7" t="s">
        <v>12</v>
      </c>
      <c r="I8" s="4" t="s">
        <v>69</v>
      </c>
      <c r="J8" s="6" t="s">
        <v>4</v>
      </c>
      <c r="K8" s="6" t="s">
        <v>8</v>
      </c>
    </row>
    <row r="9" spans="1:12" x14ac:dyDescent="0.2">
      <c r="A9" s="7">
        <v>5</v>
      </c>
      <c r="B9" s="7">
        <v>18</v>
      </c>
      <c r="C9" s="6" t="s">
        <v>41</v>
      </c>
      <c r="D9" s="6" t="s">
        <v>38</v>
      </c>
      <c r="E9" s="7">
        <v>9</v>
      </c>
      <c r="F9" s="7">
        <f t="shared" si="1"/>
        <v>28</v>
      </c>
      <c r="G9" s="7">
        <v>114</v>
      </c>
      <c r="H9" s="7" t="s">
        <v>12</v>
      </c>
      <c r="I9" s="6" t="s">
        <v>66</v>
      </c>
      <c r="J9" s="6" t="s">
        <v>4</v>
      </c>
      <c r="K9" s="6" t="s">
        <v>8</v>
      </c>
    </row>
    <row r="10" spans="1:12" x14ac:dyDescent="0.2">
      <c r="A10" s="7">
        <v>6</v>
      </c>
      <c r="B10" s="7">
        <v>20</v>
      </c>
      <c r="C10" s="6" t="s">
        <v>42</v>
      </c>
      <c r="D10" s="6" t="s">
        <v>38</v>
      </c>
      <c r="E10" s="7">
        <v>11</v>
      </c>
      <c r="F10" s="7">
        <f t="shared" si="1"/>
        <v>34</v>
      </c>
      <c r="G10" s="7">
        <v>115</v>
      </c>
      <c r="H10" s="7" t="s">
        <v>12</v>
      </c>
      <c r="I10" s="4" t="s">
        <v>68</v>
      </c>
      <c r="J10" s="6" t="s">
        <v>4</v>
      </c>
      <c r="K10" s="6" t="s">
        <v>8</v>
      </c>
      <c r="L10" s="21"/>
    </row>
    <row r="11" spans="1:12" x14ac:dyDescent="0.2">
      <c r="A11" s="7">
        <v>7</v>
      </c>
      <c r="B11" s="7">
        <v>22</v>
      </c>
      <c r="C11" s="6" t="s">
        <v>43</v>
      </c>
      <c r="D11" s="6" t="s">
        <v>38</v>
      </c>
      <c r="E11" s="7">
        <v>13</v>
      </c>
      <c r="F11" s="7">
        <f t="shared" si="1"/>
        <v>40</v>
      </c>
      <c r="G11" s="7">
        <v>116</v>
      </c>
      <c r="H11" s="7" t="s">
        <v>12</v>
      </c>
      <c r="I11" s="16" t="s">
        <v>70</v>
      </c>
      <c r="J11" s="6" t="s">
        <v>4</v>
      </c>
      <c r="K11" s="6" t="s">
        <v>8</v>
      </c>
    </row>
    <row r="12" spans="1:12" x14ac:dyDescent="0.2">
      <c r="A12" s="7">
        <v>8</v>
      </c>
      <c r="B12" s="7">
        <v>24</v>
      </c>
      <c r="C12" s="6" t="s">
        <v>44</v>
      </c>
      <c r="D12" s="6" t="s">
        <v>45</v>
      </c>
      <c r="E12" s="7">
        <v>2</v>
      </c>
      <c r="F12" s="7">
        <f t="shared" si="0"/>
        <v>6</v>
      </c>
      <c r="G12" s="7">
        <v>144</v>
      </c>
      <c r="H12" s="7" t="s">
        <v>13</v>
      </c>
      <c r="I12" s="4" t="s">
        <v>71</v>
      </c>
      <c r="J12" s="6" t="s">
        <v>2</v>
      </c>
      <c r="K12" s="13" t="s">
        <v>122</v>
      </c>
    </row>
    <row r="13" spans="1:12" x14ac:dyDescent="0.2">
      <c r="A13" s="7">
        <v>9</v>
      </c>
      <c r="B13" s="7">
        <v>26</v>
      </c>
      <c r="C13" s="20" t="s">
        <v>46</v>
      </c>
      <c r="D13" s="6" t="s">
        <v>47</v>
      </c>
      <c r="E13" s="7">
        <v>5</v>
      </c>
      <c r="F13" s="7">
        <f t="shared" ref="F13:F21" si="2">E13*3+1</f>
        <v>16</v>
      </c>
      <c r="G13" s="7">
        <v>111</v>
      </c>
      <c r="H13" s="7" t="s">
        <v>12</v>
      </c>
      <c r="I13" s="4" t="s">
        <v>61</v>
      </c>
      <c r="J13" s="6" t="s">
        <v>6</v>
      </c>
      <c r="K13" s="6" t="s">
        <v>9</v>
      </c>
    </row>
    <row r="14" spans="1:12" x14ac:dyDescent="0.2">
      <c r="A14" s="7">
        <v>10</v>
      </c>
      <c r="B14" s="7">
        <v>28</v>
      </c>
      <c r="C14" s="6" t="s">
        <v>48</v>
      </c>
      <c r="D14" s="6" t="s">
        <v>47</v>
      </c>
      <c r="E14" s="7">
        <v>6</v>
      </c>
      <c r="F14" s="7">
        <f t="shared" si="2"/>
        <v>19</v>
      </c>
      <c r="G14" s="7">
        <v>112</v>
      </c>
      <c r="H14" s="7" t="s">
        <v>12</v>
      </c>
      <c r="I14" s="6" t="s">
        <v>63</v>
      </c>
      <c r="J14" s="6" t="s">
        <v>6</v>
      </c>
      <c r="K14" s="6" t="s">
        <v>9</v>
      </c>
    </row>
    <row r="15" spans="1:12" ht="15" customHeight="1" x14ac:dyDescent="0.2">
      <c r="A15" s="7">
        <v>11</v>
      </c>
      <c r="B15" s="7">
        <v>30</v>
      </c>
      <c r="C15" s="6" t="s">
        <v>49</v>
      </c>
      <c r="D15" s="6" t="s">
        <v>47</v>
      </c>
      <c r="E15" s="7">
        <v>7</v>
      </c>
      <c r="F15" s="7">
        <f t="shared" si="2"/>
        <v>22</v>
      </c>
      <c r="G15" s="7">
        <v>113</v>
      </c>
      <c r="H15" s="7" t="s">
        <v>12</v>
      </c>
      <c r="I15" s="16" t="s">
        <v>64</v>
      </c>
      <c r="J15" s="6" t="s">
        <v>6</v>
      </c>
      <c r="K15" s="6" t="s">
        <v>9</v>
      </c>
    </row>
    <row r="16" spans="1:12" x14ac:dyDescent="0.2">
      <c r="A16" s="7">
        <v>12</v>
      </c>
      <c r="B16" s="7">
        <v>32</v>
      </c>
      <c r="C16" s="6" t="s">
        <v>28</v>
      </c>
      <c r="E16" s="7">
        <v>1</v>
      </c>
      <c r="F16" s="7">
        <f>E16*3</f>
        <v>3</v>
      </c>
      <c r="G16" s="7">
        <v>160</v>
      </c>
      <c r="H16" s="7" t="s">
        <v>13</v>
      </c>
      <c r="I16" s="6" t="s">
        <v>73</v>
      </c>
      <c r="J16" s="4">
        <v>1E-3</v>
      </c>
      <c r="K16" s="6" t="s">
        <v>8</v>
      </c>
    </row>
    <row r="17" spans="1:12" x14ac:dyDescent="0.2">
      <c r="A17" s="7">
        <v>13</v>
      </c>
      <c r="B17" s="7">
        <v>34</v>
      </c>
      <c r="C17" s="6" t="s">
        <v>50</v>
      </c>
      <c r="D17" s="6" t="s">
        <v>51</v>
      </c>
      <c r="E17" s="22">
        <v>3</v>
      </c>
      <c r="F17" s="7">
        <f t="shared" si="2"/>
        <v>10</v>
      </c>
      <c r="G17" s="22">
        <v>337</v>
      </c>
      <c r="H17" s="7" t="s">
        <v>12</v>
      </c>
      <c r="I17" s="23" t="s">
        <v>74</v>
      </c>
      <c r="J17" s="6" t="s">
        <v>22</v>
      </c>
      <c r="K17" s="6" t="s">
        <v>9</v>
      </c>
    </row>
    <row r="18" spans="1:12" x14ac:dyDescent="0.2">
      <c r="A18" s="7">
        <v>14</v>
      </c>
      <c r="B18" s="7">
        <v>36</v>
      </c>
      <c r="C18" s="6" t="s">
        <v>56</v>
      </c>
      <c r="D18" s="6" t="s">
        <v>57</v>
      </c>
      <c r="E18" s="22">
        <v>0</v>
      </c>
      <c r="F18" s="7">
        <f t="shared" si="2"/>
        <v>1</v>
      </c>
      <c r="G18" s="22">
        <v>136</v>
      </c>
      <c r="H18" s="7" t="s">
        <v>12</v>
      </c>
      <c r="I18" s="23" t="s">
        <v>72</v>
      </c>
      <c r="J18" s="6" t="s">
        <v>7</v>
      </c>
      <c r="K18" s="6" t="s">
        <v>9</v>
      </c>
    </row>
    <row r="19" spans="1:12" x14ac:dyDescent="0.2">
      <c r="A19" s="7">
        <v>15</v>
      </c>
      <c r="B19" s="7">
        <v>38</v>
      </c>
      <c r="C19" s="6" t="s">
        <v>52</v>
      </c>
      <c r="D19" s="6" t="s">
        <v>38</v>
      </c>
      <c r="E19" s="7">
        <v>21</v>
      </c>
      <c r="F19" s="7">
        <f t="shared" si="2"/>
        <v>64</v>
      </c>
      <c r="G19" s="7">
        <v>118</v>
      </c>
      <c r="H19" s="7" t="s">
        <v>12</v>
      </c>
      <c r="I19" s="4" t="s">
        <v>76</v>
      </c>
      <c r="J19" s="6" t="s">
        <v>4</v>
      </c>
      <c r="K19" s="6" t="s">
        <v>8</v>
      </c>
    </row>
    <row r="20" spans="1:12" x14ac:dyDescent="0.2">
      <c r="A20" s="7">
        <v>16</v>
      </c>
      <c r="B20" s="7">
        <v>40</v>
      </c>
      <c r="C20" s="6" t="s">
        <v>53</v>
      </c>
      <c r="D20" s="6" t="s">
        <v>38</v>
      </c>
      <c r="E20" s="7">
        <v>23</v>
      </c>
      <c r="F20" s="7">
        <f t="shared" si="2"/>
        <v>70</v>
      </c>
      <c r="G20" s="7">
        <v>119</v>
      </c>
      <c r="H20" s="7" t="s">
        <v>12</v>
      </c>
      <c r="I20" s="4" t="s">
        <v>77</v>
      </c>
      <c r="J20" s="6" t="s">
        <v>4</v>
      </c>
      <c r="K20" s="6" t="s">
        <v>8</v>
      </c>
    </row>
    <row r="21" spans="1:12" x14ac:dyDescent="0.2">
      <c r="A21" s="7">
        <v>17</v>
      </c>
      <c r="B21" s="7">
        <v>42</v>
      </c>
      <c r="C21" s="6" t="s">
        <v>54</v>
      </c>
      <c r="D21" s="6" t="s">
        <v>38</v>
      </c>
      <c r="E21" s="7">
        <v>25</v>
      </c>
      <c r="F21" s="7">
        <f t="shared" si="2"/>
        <v>76</v>
      </c>
      <c r="G21" s="7">
        <v>120</v>
      </c>
      <c r="H21" s="7" t="s">
        <v>12</v>
      </c>
      <c r="I21" s="4" t="s">
        <v>78</v>
      </c>
      <c r="J21" s="6" t="s">
        <v>4</v>
      </c>
      <c r="K21" s="6" t="s">
        <v>8</v>
      </c>
    </row>
    <row r="22" spans="1:12" x14ac:dyDescent="0.2">
      <c r="A22" s="7">
        <v>18</v>
      </c>
      <c r="B22" s="7">
        <v>44</v>
      </c>
      <c r="C22" s="6" t="s">
        <v>55</v>
      </c>
      <c r="D22" s="6" t="s">
        <v>45</v>
      </c>
      <c r="E22" s="7">
        <v>16</v>
      </c>
      <c r="F22" s="7">
        <f>E22*3</f>
        <v>48</v>
      </c>
      <c r="G22" s="7">
        <v>147</v>
      </c>
      <c r="H22" s="7" t="s">
        <v>13</v>
      </c>
      <c r="I22" s="4" t="s">
        <v>75</v>
      </c>
      <c r="J22" s="6" t="s">
        <v>2</v>
      </c>
      <c r="K22" s="13" t="s">
        <v>122</v>
      </c>
    </row>
    <row r="23" spans="1:12" x14ac:dyDescent="0.2">
      <c r="A23" s="7">
        <v>19</v>
      </c>
      <c r="B23" s="7">
        <v>46</v>
      </c>
      <c r="C23" s="6" t="s">
        <v>81</v>
      </c>
      <c r="E23" s="6" t="s">
        <v>1</v>
      </c>
      <c r="F23" s="6"/>
      <c r="G23" s="7" t="s">
        <v>1</v>
      </c>
      <c r="H23" s="7" t="s">
        <v>1</v>
      </c>
      <c r="I23" s="4" t="s">
        <v>5</v>
      </c>
      <c r="J23" s="7" t="s">
        <v>1</v>
      </c>
      <c r="K23" s="6" t="s">
        <v>79</v>
      </c>
    </row>
    <row r="24" spans="1:12" x14ac:dyDescent="0.2">
      <c r="A24" s="7">
        <v>20</v>
      </c>
      <c r="B24" s="7">
        <v>48</v>
      </c>
      <c r="C24" s="6" t="s">
        <v>80</v>
      </c>
      <c r="E24" s="6" t="s">
        <v>1</v>
      </c>
      <c r="F24" s="6"/>
      <c r="G24" s="7" t="s">
        <v>1</v>
      </c>
      <c r="H24" s="7" t="s">
        <v>1</v>
      </c>
      <c r="I24" s="4" t="s">
        <v>5</v>
      </c>
      <c r="J24" s="7" t="s">
        <v>1</v>
      </c>
      <c r="K24" s="6" t="s">
        <v>18</v>
      </c>
    </row>
    <row r="25" spans="1:12" x14ac:dyDescent="0.2">
      <c r="A25" s="7">
        <v>21</v>
      </c>
      <c r="B25" s="7">
        <v>50</v>
      </c>
      <c r="C25" s="6" t="s">
        <v>29</v>
      </c>
      <c r="D25" s="6" t="s">
        <v>0</v>
      </c>
      <c r="H25" s="7" t="s">
        <v>14</v>
      </c>
      <c r="I25" s="6" t="s">
        <v>19</v>
      </c>
      <c r="J25" s="7" t="s">
        <v>1</v>
      </c>
      <c r="K25" s="6" t="s">
        <v>21</v>
      </c>
    </row>
    <row r="26" spans="1:12" x14ac:dyDescent="0.2">
      <c r="A26" s="7">
        <v>22</v>
      </c>
      <c r="B26" s="7">
        <v>52</v>
      </c>
      <c r="C26" s="6" t="s">
        <v>30</v>
      </c>
      <c r="D26" s="6" t="s">
        <v>0</v>
      </c>
      <c r="H26" s="7" t="s">
        <v>14</v>
      </c>
      <c r="I26" s="6" t="s">
        <v>19</v>
      </c>
      <c r="J26" s="7" t="s">
        <v>1</v>
      </c>
      <c r="K26" s="6" t="s">
        <v>21</v>
      </c>
    </row>
    <row r="27" spans="1:12" x14ac:dyDescent="0.2">
      <c r="A27" s="7">
        <v>23</v>
      </c>
      <c r="B27" s="7">
        <v>54</v>
      </c>
      <c r="C27" s="6" t="s">
        <v>31</v>
      </c>
      <c r="D27" s="6" t="s">
        <v>0</v>
      </c>
      <c r="H27" s="7" t="s">
        <v>14</v>
      </c>
      <c r="I27" s="6"/>
      <c r="J27" s="7" t="s">
        <v>1</v>
      </c>
      <c r="K27" s="6" t="s">
        <v>24</v>
      </c>
      <c r="L27" s="6" t="s">
        <v>87</v>
      </c>
    </row>
    <row r="28" spans="1:12" x14ac:dyDescent="0.2">
      <c r="A28" s="7">
        <v>24</v>
      </c>
      <c r="B28" s="7">
        <v>56</v>
      </c>
      <c r="C28" s="6" t="s">
        <v>32</v>
      </c>
      <c r="D28" s="6" t="s">
        <v>0</v>
      </c>
      <c r="H28" s="7" t="s">
        <v>14</v>
      </c>
      <c r="I28" s="6"/>
      <c r="J28" s="7" t="s">
        <v>1</v>
      </c>
      <c r="K28" s="6" t="s">
        <v>24</v>
      </c>
      <c r="L28" s="6" t="s">
        <v>87</v>
      </c>
    </row>
    <row r="29" spans="1:12" x14ac:dyDescent="0.2">
      <c r="A29" s="7">
        <v>25</v>
      </c>
      <c r="B29" s="7">
        <v>58</v>
      </c>
      <c r="C29" s="6" t="s">
        <v>33</v>
      </c>
      <c r="D29" s="6" t="s">
        <v>0</v>
      </c>
      <c r="H29" s="7" t="s">
        <v>14</v>
      </c>
      <c r="I29" s="6"/>
      <c r="J29" s="7" t="s">
        <v>1</v>
      </c>
      <c r="K29" s="6" t="s">
        <v>24</v>
      </c>
      <c r="L29" s="6" t="s">
        <v>87</v>
      </c>
    </row>
    <row r="30" spans="1:12" x14ac:dyDescent="0.2">
      <c r="A30" s="7">
        <v>26</v>
      </c>
      <c r="B30" s="7">
        <v>60</v>
      </c>
      <c r="C30" s="6" t="s">
        <v>34</v>
      </c>
      <c r="D30" s="6" t="s">
        <v>0</v>
      </c>
      <c r="H30" s="7" t="s">
        <v>14</v>
      </c>
      <c r="I30" s="6"/>
      <c r="J30" s="7" t="s">
        <v>1</v>
      </c>
      <c r="K30" s="6" t="s">
        <v>24</v>
      </c>
      <c r="L30" s="6" t="s">
        <v>87</v>
      </c>
    </row>
    <row r="31" spans="1:12" x14ac:dyDescent="0.2">
      <c r="A31" s="7">
        <v>27</v>
      </c>
      <c r="B31" s="7">
        <v>62</v>
      </c>
      <c r="C31" s="6" t="s">
        <v>35</v>
      </c>
      <c r="D31" s="6" t="s">
        <v>0</v>
      </c>
      <c r="H31" s="7" t="s">
        <v>14</v>
      </c>
      <c r="I31" s="6"/>
      <c r="J31" s="7" t="s">
        <v>1</v>
      </c>
      <c r="K31" s="6" t="s">
        <v>24</v>
      </c>
      <c r="L31" s="6" t="s">
        <v>87</v>
      </c>
    </row>
    <row r="32" spans="1:12" x14ac:dyDescent="0.2">
      <c r="A32" s="7">
        <v>28</v>
      </c>
      <c r="B32" s="7">
        <v>64</v>
      </c>
      <c r="C32" s="6" t="s">
        <v>36</v>
      </c>
      <c r="D32" s="6" t="s">
        <v>0</v>
      </c>
      <c r="H32" s="7" t="s">
        <v>14</v>
      </c>
      <c r="I32" s="6"/>
      <c r="J32" s="7" t="s">
        <v>1</v>
      </c>
      <c r="K32" s="6" t="s">
        <v>24</v>
      </c>
      <c r="L32" s="6" t="s">
        <v>87</v>
      </c>
    </row>
    <row r="33" spans="9:11" x14ac:dyDescent="0.2">
      <c r="I33" s="6"/>
    </row>
    <row r="34" spans="9:11" x14ac:dyDescent="0.2">
      <c r="I34" s="6"/>
    </row>
    <row r="35" spans="9:11" x14ac:dyDescent="0.2">
      <c r="I35" s="6"/>
    </row>
    <row r="36" spans="9:11" x14ac:dyDescent="0.2">
      <c r="K36" s="13"/>
    </row>
    <row r="39" spans="9:11" x14ac:dyDescent="0.2">
      <c r="J39" s="4"/>
    </row>
    <row r="40" spans="9:11" x14ac:dyDescent="0.2">
      <c r="J40" s="7"/>
    </row>
    <row r="41" spans="9:11" x14ac:dyDescent="0.2">
      <c r="J41" s="7"/>
    </row>
    <row r="44" spans="9:11" x14ac:dyDescent="0.2">
      <c r="K44" s="13"/>
    </row>
    <row r="45" spans="9:11" x14ac:dyDescent="0.2">
      <c r="I45" s="6"/>
      <c r="J45" s="7"/>
      <c r="K45" s="13"/>
    </row>
    <row r="46" spans="9:11" x14ac:dyDescent="0.2">
      <c r="I46" s="6"/>
      <c r="J46" s="7"/>
    </row>
    <row r="49" spans="9:11" x14ac:dyDescent="0.2">
      <c r="K49" s="13"/>
    </row>
    <row r="50" spans="9:11" x14ac:dyDescent="0.2">
      <c r="J50" s="7"/>
    </row>
    <row r="51" spans="9:11" x14ac:dyDescent="0.2">
      <c r="I51" s="6"/>
      <c r="J51" s="7"/>
    </row>
    <row r="52" spans="9:11" x14ac:dyDescent="0.2">
      <c r="I52" s="6"/>
      <c r="J52" s="7"/>
    </row>
    <row r="53" spans="9:11" x14ac:dyDescent="0.2">
      <c r="I53" s="6"/>
      <c r="J53" s="7"/>
    </row>
    <row r="54" spans="9:11" x14ac:dyDescent="0.2">
      <c r="I54" s="6"/>
      <c r="J54" s="7"/>
    </row>
    <row r="55" spans="9:11" x14ac:dyDescent="0.2">
      <c r="I55" s="6"/>
      <c r="J55" s="7"/>
    </row>
    <row r="56" spans="9:11" x14ac:dyDescent="0.2">
      <c r="I56" s="6"/>
      <c r="J56" s="7"/>
    </row>
    <row r="57" spans="9:11" x14ac:dyDescent="0.2">
      <c r="I57" s="6"/>
      <c r="J57" s="7"/>
    </row>
    <row r="58" spans="9:11" x14ac:dyDescent="0.2">
      <c r="J58" s="7"/>
      <c r="K58" s="13"/>
    </row>
    <row r="59" spans="9:11" x14ac:dyDescent="0.2">
      <c r="J59" s="7"/>
      <c r="K59" s="13"/>
    </row>
    <row r="60" spans="9:11" x14ac:dyDescent="0.2">
      <c r="J60" s="7"/>
      <c r="K60" s="13"/>
    </row>
    <row r="61" spans="9:11" x14ac:dyDescent="0.2">
      <c r="J61" s="7"/>
      <c r="K61" s="13"/>
    </row>
    <row r="62" spans="9:11" x14ac:dyDescent="0.2">
      <c r="J62" s="7"/>
      <c r="K62" s="13"/>
    </row>
    <row r="63" spans="9:11" x14ac:dyDescent="0.2">
      <c r="J63" s="7"/>
      <c r="K63" s="13"/>
    </row>
    <row r="64" spans="9:11" x14ac:dyDescent="0.2">
      <c r="J64" s="7"/>
      <c r="K64" s="13"/>
    </row>
    <row r="65" spans="9:10" x14ac:dyDescent="0.2">
      <c r="I65" s="6"/>
      <c r="J65" s="7"/>
    </row>
    <row r="66" spans="9:10" x14ac:dyDescent="0.2">
      <c r="I66" s="6"/>
      <c r="J66" s="7"/>
    </row>
    <row r="67" spans="9:10" x14ac:dyDescent="0.2">
      <c r="I67" s="6"/>
      <c r="J67" s="7"/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9197B9-42B0-4E55-9907-6ED084EAFF7F}">
  <dimension ref="A1:H26"/>
  <sheetViews>
    <sheetView zoomScaleNormal="100" workbookViewId="0">
      <selection activeCell="D29" sqref="D29"/>
    </sheetView>
  </sheetViews>
  <sheetFormatPr defaultRowHeight="14.25" x14ac:dyDescent="0.2"/>
  <cols>
    <col min="1" max="1" width="50" style="6" customWidth="1"/>
    <col min="2" max="2" width="8.7109375" style="7" customWidth="1"/>
    <col min="3" max="3" width="49.140625" style="15" customWidth="1"/>
    <col min="4" max="16384" width="9.140625" style="6"/>
  </cols>
  <sheetData>
    <row r="1" spans="1:8" s="2" customFormat="1" ht="26.25" x14ac:dyDescent="0.4">
      <c r="A1" s="1" t="s">
        <v>85</v>
      </c>
      <c r="B1" s="3"/>
      <c r="D1" s="3"/>
      <c r="E1" s="3"/>
      <c r="F1" s="3"/>
      <c r="G1" s="3"/>
      <c r="H1" s="1"/>
    </row>
    <row r="2" spans="1:8" x14ac:dyDescent="0.2">
      <c r="A2" s="4" t="str">
        <f>'Word Mapping'!$A$2</f>
        <v>Version 2, 8/7/2024</v>
      </c>
      <c r="C2" s="6"/>
      <c r="D2" s="7"/>
      <c r="E2" s="7"/>
      <c r="F2" s="7"/>
      <c r="G2" s="7"/>
      <c r="H2" s="4"/>
    </row>
    <row r="4" spans="1:8" s="9" customFormat="1" ht="15" x14ac:dyDescent="0.25">
      <c r="A4" s="9" t="s">
        <v>86</v>
      </c>
      <c r="B4" s="8" t="s">
        <v>20</v>
      </c>
      <c r="C4" s="14" t="s">
        <v>84</v>
      </c>
      <c r="D4" s="9" t="s">
        <v>3</v>
      </c>
    </row>
    <row r="5" spans="1:8" s="19" customFormat="1" ht="11.25" x14ac:dyDescent="0.2">
      <c r="A5" s="17" t="s">
        <v>15</v>
      </c>
    </row>
    <row r="6" spans="1:8" x14ac:dyDescent="0.2">
      <c r="A6" s="6" t="s">
        <v>93</v>
      </c>
      <c r="B6" s="7">
        <v>29</v>
      </c>
      <c r="C6" s="6" t="s">
        <v>104</v>
      </c>
    </row>
    <row r="7" spans="1:8" x14ac:dyDescent="0.2">
      <c r="A7" s="6" t="s">
        <v>94</v>
      </c>
      <c r="B7" s="7">
        <v>29</v>
      </c>
      <c r="C7" s="6" t="s">
        <v>106</v>
      </c>
    </row>
    <row r="8" spans="1:8" x14ac:dyDescent="0.2">
      <c r="A8" s="6" t="s">
        <v>95</v>
      </c>
      <c r="B8" s="7">
        <v>29</v>
      </c>
      <c r="C8" s="6" t="s">
        <v>108</v>
      </c>
    </row>
    <row r="9" spans="1:8" x14ac:dyDescent="0.2">
      <c r="A9" s="6" t="s">
        <v>96</v>
      </c>
      <c r="B9" s="7">
        <v>29</v>
      </c>
      <c r="C9" s="6" t="s">
        <v>110</v>
      </c>
    </row>
    <row r="10" spans="1:8" s="19" customFormat="1" x14ac:dyDescent="0.2">
      <c r="A10" s="17" t="s">
        <v>16</v>
      </c>
      <c r="B10" s="18"/>
      <c r="C10" s="6"/>
    </row>
    <row r="11" spans="1:8" x14ac:dyDescent="0.2">
      <c r="A11" s="6" t="s">
        <v>97</v>
      </c>
      <c r="B11" s="7">
        <v>29</v>
      </c>
      <c r="C11" s="6" t="s">
        <v>105</v>
      </c>
    </row>
    <row r="12" spans="1:8" x14ac:dyDescent="0.2">
      <c r="A12" s="6" t="s">
        <v>98</v>
      </c>
      <c r="B12" s="7">
        <v>29</v>
      </c>
      <c r="C12" s="6" t="s">
        <v>109</v>
      </c>
    </row>
    <row r="13" spans="1:8" x14ac:dyDescent="0.2">
      <c r="A13" s="6" t="s">
        <v>99</v>
      </c>
      <c r="B13" s="7">
        <v>29</v>
      </c>
      <c r="C13" s="6" t="s">
        <v>107</v>
      </c>
    </row>
    <row r="14" spans="1:8" x14ac:dyDescent="0.2">
      <c r="A14" s="6" t="s">
        <v>100</v>
      </c>
      <c r="B14" s="7">
        <v>29</v>
      </c>
      <c r="C14" s="6" t="s">
        <v>109</v>
      </c>
    </row>
    <row r="15" spans="1:8" x14ac:dyDescent="0.2">
      <c r="A15" s="6" t="s">
        <v>101</v>
      </c>
      <c r="B15" s="7">
        <v>30</v>
      </c>
      <c r="C15" s="6" t="s">
        <v>112</v>
      </c>
    </row>
    <row r="16" spans="1:8" x14ac:dyDescent="0.2">
      <c r="A16" s="6" t="s">
        <v>102</v>
      </c>
      <c r="B16" s="7">
        <v>29</v>
      </c>
      <c r="C16" s="6" t="s">
        <v>111</v>
      </c>
    </row>
    <row r="17" spans="1:4" x14ac:dyDescent="0.2">
      <c r="A17" s="6" t="s">
        <v>103</v>
      </c>
      <c r="B17" s="7">
        <v>29</v>
      </c>
      <c r="C17" s="6" t="s">
        <v>113</v>
      </c>
    </row>
    <row r="18" spans="1:4" s="19" customFormat="1" x14ac:dyDescent="0.2">
      <c r="A18" s="17" t="s">
        <v>17</v>
      </c>
      <c r="B18" s="18"/>
      <c r="C18" s="6"/>
    </row>
    <row r="19" spans="1:4" x14ac:dyDescent="0.2">
      <c r="A19" s="6" t="s">
        <v>88</v>
      </c>
      <c r="B19" s="7">
        <v>9</v>
      </c>
      <c r="C19" s="6" t="s">
        <v>119</v>
      </c>
      <c r="D19" s="6" t="s">
        <v>118</v>
      </c>
    </row>
    <row r="20" spans="1:4" s="19" customFormat="1" x14ac:dyDescent="0.2">
      <c r="A20" s="17" t="s">
        <v>36</v>
      </c>
      <c r="B20" s="18"/>
      <c r="C20" s="6"/>
    </row>
    <row r="21" spans="1:4" x14ac:dyDescent="0.2">
      <c r="A21" s="6" t="s">
        <v>89</v>
      </c>
      <c r="B21" s="7">
        <v>9</v>
      </c>
      <c r="C21" s="6" t="s">
        <v>114</v>
      </c>
      <c r="D21" s="6" t="s">
        <v>118</v>
      </c>
    </row>
    <row r="22" spans="1:4" x14ac:dyDescent="0.2">
      <c r="A22" s="6" t="s">
        <v>90</v>
      </c>
      <c r="B22" s="7">
        <v>9</v>
      </c>
      <c r="C22" s="6" t="s">
        <v>115</v>
      </c>
      <c r="D22" s="6" t="s">
        <v>118</v>
      </c>
    </row>
    <row r="23" spans="1:4" x14ac:dyDescent="0.2">
      <c r="A23" s="6" t="s">
        <v>91</v>
      </c>
      <c r="B23" s="7">
        <v>9</v>
      </c>
      <c r="C23" s="6" t="s">
        <v>116</v>
      </c>
      <c r="D23" s="6" t="s">
        <v>118</v>
      </c>
    </row>
    <row r="24" spans="1:4" x14ac:dyDescent="0.2">
      <c r="A24" s="6" t="s">
        <v>92</v>
      </c>
      <c r="B24" s="7">
        <v>9</v>
      </c>
      <c r="C24" s="6" t="s">
        <v>117</v>
      </c>
      <c r="D24" s="6" t="s">
        <v>118</v>
      </c>
    </row>
    <row r="25" spans="1:4" x14ac:dyDescent="0.2">
      <c r="C25" s="6"/>
    </row>
    <row r="26" spans="1:4" x14ac:dyDescent="0.2">
      <c r="C26" s="6"/>
    </row>
  </sheetData>
  <phoneticPr fontId="1" type="noConversion"/>
  <pageMargins left="0.7" right="0.7" top="0.75" bottom="0.75" header="0.3" footer="0.3"/>
  <pageSetup paperSize="9" orientation="portrait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Word Mapping</vt:lpstr>
      <vt:lpstr>Register Bits mapping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Henrik Maier</dc:creator>
  <cp:lastModifiedBy>Henrik Maier</cp:lastModifiedBy>
  <dcterms:created xsi:type="dcterms:W3CDTF">2019-10-09T07:37:56Z</dcterms:created>
  <dcterms:modified xsi:type="dcterms:W3CDTF">2024-07-08T12:17:24Z</dcterms:modified>
</cp:coreProperties>
</file>